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media/image1.jpeg" ContentType="image/jpeg"/>
  <Override PartName="/xl/media/image2.jpeg" ContentType="image/jpeg"/>
  <Override PartName="/xl/media/image3.jpeg" ContentType="image/jpeg"/>
  <Override PartName="/xl/media/image4.jpeg" ContentType="image/jpeg"/>
  <Override PartName="/xl/media/image5.jpeg" ContentType="image/jpeg"/>
  <Override PartName="/xl/media/image6.jpeg" ContentType="image/jpeg"/>
  <Override PartName="/xl/media/image7.jpeg" ContentType="image/jpeg"/>
  <Override PartName="/xl/media/image8.jpeg" ContentType="image/jpeg"/>
  <Override PartName="/xl/media/image9.jpeg" ContentType="image/jpeg"/>
  <Override PartName="/xl/media/image10.jpeg" ContentType="image/jpeg"/>
  <Override PartName="/xl/media/image11.jpeg" ContentType="image/jpeg"/>
  <Override PartName="/xl/media/image12.jpeg" ContentType="image/jpeg"/>
  <Override PartName="/xl/media/image13.jpeg" ContentType="image/jpeg"/>
  <Override PartName="/xl/media/image14.jpeg" ContentType="image/jpeg"/>
  <Override PartName="/xl/media/image15.jpeg" ContentType="image/jpeg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Sheet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<sst xmlns="http://schemas.openxmlformats.org/spreadsheetml/2006/main" count="86" uniqueCount="67">
  <si>
    <t xml:space="preserve">On Hand as of 02/20/2024</t>
  </si>
  <si>
    <t xml:space="preserve">Product Images</t>
  </si>
  <si>
    <t xml:space="preserve">Item </t>
  </si>
  <si>
    <t xml:space="preserve">Item</t>
  </si>
  <si>
    <t xml:space="preserve">Product</t>
  </si>
  <si>
    <t xml:space="preserve">MSRP</t>
  </si>
  <si>
    <t xml:space="preserve">Regular </t>
  </si>
  <si>
    <t xml:space="preserve">Closeout </t>
  </si>
  <si>
    <t xml:space="preserve">Case</t>
  </si>
  <si>
    <t xml:space="preserve">Order Quantity</t>
  </si>
  <si>
    <t xml:space="preserve">Extended </t>
  </si>
  <si>
    <t xml:space="preserve">Eaches</t>
  </si>
  <si>
    <t xml:space="preserve">Cases</t>
  </si>
  <si>
    <t xml:space="preserve">Number</t>
  </si>
  <si>
    <t xml:space="preserve">Description</t>
  </si>
  <si>
    <t xml:space="preserve">UPC Code</t>
  </si>
  <si>
    <t xml:space="preserve">Size</t>
  </si>
  <si>
    <t xml:space="preserve">Each</t>
  </si>
  <si>
    <t xml:space="preserve">Cost Each</t>
  </si>
  <si>
    <t xml:space="preserve">Cost</t>
  </si>
  <si>
    <t xml:space="preserve">Pack</t>
  </si>
  <si>
    <t xml:space="preserve">In Cases Only</t>
  </si>
  <si>
    <t xml:space="preserve">Total</t>
  </si>
  <si>
    <t xml:space="preserve">Ampro Hand Sanitizer</t>
  </si>
  <si>
    <t xml:space="preserve">0-77312-41560-0</t>
  </si>
  <si>
    <t xml:space="preserve">128 oz.</t>
  </si>
  <si>
    <t xml:space="preserve">11.00</t>
  </si>
  <si>
    <t xml:space="preserve">ProStyl Cognac Oil Styler Gel</t>
  </si>
  <si>
    <t xml:space="preserve">0-77312-45051-9</t>
  </si>
  <si>
    <t xml:space="preserve">9 oz.</t>
  </si>
  <si>
    <t xml:space="preserve">4.22</t>
  </si>
  <si>
    <t xml:space="preserve">ProStyl CBD Oil Hair Crème</t>
  </si>
  <si>
    <t xml:space="preserve">0-77312-45041-0</t>
  </si>
  <si>
    <t xml:space="preserve">9.5 oz.</t>
  </si>
  <si>
    <t xml:space="preserve">Ampro Vivas Moisturizing Body Bar</t>
  </si>
  <si>
    <t xml:space="preserve">0-77312-53100-3</t>
  </si>
  <si>
    <t xml:space="preserve">4.25 oz.</t>
  </si>
  <si>
    <t xml:space="preserve">1.39</t>
  </si>
  <si>
    <t xml:space="preserve">Ampro Vivas Exfoliating Body Bar</t>
  </si>
  <si>
    <t xml:space="preserve">0-77312-53200-0</t>
  </si>
  <si>
    <t xml:space="preserve">Ampro Vivas Clear Complexion Bar</t>
  </si>
  <si>
    <t xml:space="preserve">0-77312-53400-4</t>
  </si>
  <si>
    <t xml:space="preserve">Ampro Vivas Coconut Body Bar</t>
  </si>
  <si>
    <t xml:space="preserve">0-77312-53500-1</t>
  </si>
  <si>
    <t xml:space="preserve">Ampro Vivas 24 Bar Display - Assorted</t>
  </si>
  <si>
    <t xml:space="preserve">0-77312-53000-6</t>
  </si>
  <si>
    <t xml:space="preserve">24 pc. Unit</t>
  </si>
  <si>
    <t xml:space="preserve">33.36</t>
  </si>
  <si>
    <t xml:space="preserve">Ampro Pro Styl Protein Gel Regular</t>
  </si>
  <si>
    <t xml:space="preserve">0-77312-41066-7</t>
  </si>
  <si>
    <t xml:space="preserve">4.5 oz.</t>
  </si>
  <si>
    <t xml:space="preserve">0.84</t>
  </si>
  <si>
    <t xml:space="preserve">Ampro Pro Styl Protein Gel SuperHold</t>
  </si>
  <si>
    <t xml:space="preserve">0-77312-41068-1</t>
  </si>
  <si>
    <t xml:space="preserve">U R Curly Shampoo Packet</t>
  </si>
  <si>
    <t xml:space="preserve">0-77312-41706-2</t>
  </si>
  <si>
    <t xml:space="preserve">1.75 oz.</t>
  </si>
  <si>
    <t xml:space="preserve">0.89</t>
  </si>
  <si>
    <t xml:space="preserve">U R Curly Conditioner  Packet</t>
  </si>
  <si>
    <t xml:space="preserve">0-77312-41804-1</t>
  </si>
  <si>
    <t xml:space="preserve">DD Hair &amp; Skin Cream Tube  3 oz.</t>
  </si>
  <si>
    <t xml:space="preserve">0-77312-39500-1</t>
  </si>
  <si>
    <t xml:space="preserve">3 oz.</t>
  </si>
  <si>
    <t xml:space="preserve">1.95</t>
  </si>
  <si>
    <t xml:space="preserve">DD Hair &amp; Skin Cream Display - </t>
  </si>
  <si>
    <t xml:space="preserve">24 pcs. Unit</t>
  </si>
  <si>
    <t xml:space="preserve">35.92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</si>
</sst>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\$#,##0.00"/>
    <numFmt numFmtId="166" formatCode="@"/>
    <numFmt numFmtId="167" formatCode="_(\$* #,##0.00_);_(\$* \(#,##0.00\);_(\$* \-??_);_(@_)"/>
    <numFmt numFmtId="168" formatCode="#,##0"/>
    <numFmt numFmtId="169" formatCode="General"/>
    <numFmt numFmtId="170" formatCode="0"/>
  </numFmts>
  <fonts count="8">
    <font>
      <sz val="10"/>
      <name val="Arial"/>
      <family val="0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0"/>
      <name val="Arial"/>
      <family val="2"/>
      <charset val="1"/>
    </font>
    <font>
      <b val="true"/>
      <sz val="26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2"/>
      <name val="Arial"/>
      <family val="2"/>
      <charset val="1"/>
    </font>
  </fonts>
  <fills count="6">
    <fill>
      <patternFill patternType="none"/>
    </fill>
    <fill>
      <patternFill patternType="gray125"/>
    </fill>
    <fill>
      <patternFill patternType="solid">
        <fgColor rgb="FFC0C0C0"/>
        <bgColor rgb="FFD9D9D9"/>
      </patternFill>
    </fill>
    <fill>
      <patternFill patternType="solid">
        <fgColor rgb="FFD9D9D9"/>
        <bgColor rgb="FFE2F0D9"/>
      </patternFill>
    </fill>
    <fill>
      <patternFill patternType="solid">
        <fgColor rgb="FF92D050"/>
        <bgColor rgb="FFC0C0C0"/>
      </patternFill>
    </fill>
    <fill>
      <patternFill patternType="solid">
        <fgColor rgb="FFE2F0D9"/>
        <bgColor rgb="FFD9D9D9"/>
      </patternFill>
    </fill>
  </fills>
  <borders count="9">
    <border diagonalUp="false" diagonalDown="false">
      <left/>
      <right/>
      <top/>
      <bottom/>
      <diagonal/>
    </border>
    <border diagonalUp="false" diagonalDown="false">
      <left style="medium"/>
      <right/>
      <top style="medium"/>
      <bottom style="medium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medium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medium"/>
      <right/>
      <top style="medium"/>
      <bottom/>
      <diagonal/>
    </border>
    <border diagonalUp="false" diagonalDown="false">
      <left style="medium"/>
      <right style="thin"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8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5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6" fontId="4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6" fillId="3" borderId="3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5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6" fontId="6" fillId="3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6" fillId="3" borderId="4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4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8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9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4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70" fontId="4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4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0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7" fontId="4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8" fontId="4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7" fontId="4" fillId="5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E2F0D9"/>
      <rgbColor rgb="FFFFFF99"/>
      <rgbColor rgb="FF99CCFF"/>
      <rgbColor rgb="FFFF99CC"/>
      <rgbColor rgb="FFCC99FF"/>
      <rgbColor rgb="FFFFCC99"/>
      <rgbColor rgb="FF3366FF"/>
      <rgbColor rgb="FF33CCCC"/>
      <rgbColor rgb="FF92D05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drawings/_rels/drawing1.xml.rels><?xml version="1.0" encoding="UTF-8"?>
<Relationships xmlns="http://schemas.openxmlformats.org/package/2006/relationships"><Relationship Id="rId1" Type="http://schemas.openxmlformats.org/officeDocument/2006/relationships/image" Target="../media/image1.jpeg"/><Relationship Id="rId2" Type="http://schemas.openxmlformats.org/officeDocument/2006/relationships/image" Target="../media/image2.jpeg"/><Relationship Id="rId3" Type="http://schemas.openxmlformats.org/officeDocument/2006/relationships/image" Target="../media/image3.jpeg"/><Relationship Id="rId4" Type="http://schemas.openxmlformats.org/officeDocument/2006/relationships/image" Target="../media/image4.jpeg"/><Relationship Id="rId5" Type="http://schemas.openxmlformats.org/officeDocument/2006/relationships/image" Target="../media/image5.jpeg"/><Relationship Id="rId6" Type="http://schemas.openxmlformats.org/officeDocument/2006/relationships/image" Target="../media/image6.jpeg"/><Relationship Id="rId7" Type="http://schemas.openxmlformats.org/officeDocument/2006/relationships/image" Target="../media/image7.jpeg"/><Relationship Id="rId8" Type="http://schemas.openxmlformats.org/officeDocument/2006/relationships/image" Target="../media/image8.jpeg"/><Relationship Id="rId9" Type="http://schemas.openxmlformats.org/officeDocument/2006/relationships/image" Target="../media/image9.jpeg"/><Relationship Id="rId10" Type="http://schemas.openxmlformats.org/officeDocument/2006/relationships/image" Target="../media/image10.jpeg"/><Relationship Id="rId11" Type="http://schemas.openxmlformats.org/officeDocument/2006/relationships/image" Target="../media/image11.jpeg"/><Relationship Id="rId12" Type="http://schemas.openxmlformats.org/officeDocument/2006/relationships/image" Target="../media/image12.jpeg"/><Relationship Id="rId13" Type="http://schemas.openxmlformats.org/officeDocument/2006/relationships/image" Target="../media/image13.jpeg"/><Relationship Id="rId14" Type="http://schemas.openxmlformats.org/officeDocument/2006/relationships/image" Target="../media/image14.jpeg"/><Relationship Id="rId15" Type="http://schemas.openxmlformats.org/officeDocument/2006/relationships/image" Target="../media/image15.jpeg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13</xdr:col>
      <xdr:colOff>76680</xdr:colOff>
      <xdr:row>4</xdr:row>
      <xdr:rowOff>38160</xdr:rowOff>
    </xdr:from>
    <xdr:to>
      <xdr:col>14</xdr:col>
      <xdr:colOff>393840</xdr:colOff>
      <xdr:row>4</xdr:row>
      <xdr:rowOff>779400</xdr:rowOff>
    </xdr:to>
    <xdr:pic>
      <xdr:nvPicPr>
        <xdr:cNvPr id="0" name="Picture 2" descr=""/>
        <xdr:cNvPicPr/>
      </xdr:nvPicPr>
      <xdr:blipFill>
        <a:blip r:embed="rId1"/>
        <a:stretch/>
      </xdr:blipFill>
      <xdr:spPr>
        <a:xfrm>
          <a:off x="9530280" y="857160"/>
          <a:ext cx="929880" cy="7412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238320</xdr:colOff>
      <xdr:row>18</xdr:row>
      <xdr:rowOff>43920</xdr:rowOff>
    </xdr:from>
    <xdr:to>
      <xdr:col>14</xdr:col>
      <xdr:colOff>408960</xdr:colOff>
      <xdr:row>18</xdr:row>
      <xdr:rowOff>791280</xdr:rowOff>
    </xdr:to>
    <xdr:pic>
      <xdr:nvPicPr>
        <xdr:cNvPr id="1" name="Picture 3" descr=""/>
        <xdr:cNvPicPr/>
      </xdr:nvPicPr>
      <xdr:blipFill>
        <a:blip r:embed="rId2"/>
        <a:stretch/>
      </xdr:blipFill>
      <xdr:spPr>
        <a:xfrm>
          <a:off x="9691920" y="13083480"/>
          <a:ext cx="783360" cy="74736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228960</xdr:colOff>
      <xdr:row>14</xdr:row>
      <xdr:rowOff>64080</xdr:rowOff>
    </xdr:from>
    <xdr:to>
      <xdr:col>14</xdr:col>
      <xdr:colOff>475920</xdr:colOff>
      <xdr:row>14</xdr:row>
      <xdr:rowOff>920520</xdr:rowOff>
    </xdr:to>
    <xdr:pic>
      <xdr:nvPicPr>
        <xdr:cNvPr id="2" name="Picture 12" descr=""/>
        <xdr:cNvPicPr/>
      </xdr:nvPicPr>
      <xdr:blipFill>
        <a:blip r:embed="rId3"/>
        <a:stretch/>
      </xdr:blipFill>
      <xdr:spPr>
        <a:xfrm>
          <a:off x="9682560" y="9331560"/>
          <a:ext cx="859680" cy="8564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105120</xdr:colOff>
      <xdr:row>7</xdr:row>
      <xdr:rowOff>91080</xdr:rowOff>
    </xdr:from>
    <xdr:to>
      <xdr:col>14</xdr:col>
      <xdr:colOff>333000</xdr:colOff>
      <xdr:row>7</xdr:row>
      <xdr:rowOff>777600</xdr:rowOff>
    </xdr:to>
    <xdr:pic>
      <xdr:nvPicPr>
        <xdr:cNvPr id="3" name="Picture 14" descr=""/>
        <xdr:cNvPicPr/>
      </xdr:nvPicPr>
      <xdr:blipFill>
        <a:blip r:embed="rId4"/>
        <a:stretch/>
      </xdr:blipFill>
      <xdr:spPr>
        <a:xfrm>
          <a:off x="9558720" y="3434040"/>
          <a:ext cx="840600" cy="6865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124200</xdr:colOff>
      <xdr:row>8</xdr:row>
      <xdr:rowOff>49680</xdr:rowOff>
    </xdr:from>
    <xdr:to>
      <xdr:col>14</xdr:col>
      <xdr:colOff>333000</xdr:colOff>
      <xdr:row>8</xdr:row>
      <xdr:rowOff>720720</xdr:rowOff>
    </xdr:to>
    <xdr:pic>
      <xdr:nvPicPr>
        <xdr:cNvPr id="4" name="Picture 16" descr=""/>
        <xdr:cNvPicPr/>
      </xdr:nvPicPr>
      <xdr:blipFill>
        <a:blip r:embed="rId5"/>
        <a:stretch/>
      </xdr:blipFill>
      <xdr:spPr>
        <a:xfrm>
          <a:off x="9577800" y="4202280"/>
          <a:ext cx="821520" cy="6710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209880</xdr:colOff>
      <xdr:row>9</xdr:row>
      <xdr:rowOff>180720</xdr:rowOff>
    </xdr:from>
    <xdr:to>
      <xdr:col>14</xdr:col>
      <xdr:colOff>294840</xdr:colOff>
      <xdr:row>9</xdr:row>
      <xdr:rowOff>626400</xdr:rowOff>
    </xdr:to>
    <xdr:pic>
      <xdr:nvPicPr>
        <xdr:cNvPr id="5" name="Picture 18" descr=""/>
        <xdr:cNvPicPr/>
      </xdr:nvPicPr>
      <xdr:blipFill>
        <a:blip r:embed="rId6"/>
        <a:stretch/>
      </xdr:blipFill>
      <xdr:spPr>
        <a:xfrm>
          <a:off x="9663480" y="5133600"/>
          <a:ext cx="697680" cy="4456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124200</xdr:colOff>
      <xdr:row>10</xdr:row>
      <xdr:rowOff>76320</xdr:rowOff>
    </xdr:from>
    <xdr:to>
      <xdr:col>14</xdr:col>
      <xdr:colOff>323640</xdr:colOff>
      <xdr:row>10</xdr:row>
      <xdr:rowOff>739440</xdr:rowOff>
    </xdr:to>
    <xdr:pic>
      <xdr:nvPicPr>
        <xdr:cNvPr id="6" name="Picture 20" descr=""/>
        <xdr:cNvPicPr/>
      </xdr:nvPicPr>
      <xdr:blipFill>
        <a:blip r:embed="rId7"/>
        <a:stretch/>
      </xdr:blipFill>
      <xdr:spPr>
        <a:xfrm>
          <a:off x="9577800" y="5743440"/>
          <a:ext cx="812160" cy="663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47880</xdr:colOff>
      <xdr:row>11</xdr:row>
      <xdr:rowOff>268920</xdr:rowOff>
    </xdr:from>
    <xdr:to>
      <xdr:col>14</xdr:col>
      <xdr:colOff>543600</xdr:colOff>
      <xdr:row>12</xdr:row>
      <xdr:rowOff>218160</xdr:rowOff>
    </xdr:to>
    <xdr:pic>
      <xdr:nvPicPr>
        <xdr:cNvPr id="7" name="Picture 22" descr=""/>
        <xdr:cNvPicPr/>
      </xdr:nvPicPr>
      <xdr:blipFill>
        <a:blip r:embed="rId8"/>
        <a:stretch/>
      </xdr:blipFill>
      <xdr:spPr>
        <a:xfrm>
          <a:off x="9501480" y="6698160"/>
          <a:ext cx="1108440" cy="8064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162360</xdr:colOff>
      <xdr:row>15</xdr:row>
      <xdr:rowOff>28800</xdr:rowOff>
    </xdr:from>
    <xdr:to>
      <xdr:col>14</xdr:col>
      <xdr:colOff>358920</xdr:colOff>
      <xdr:row>15</xdr:row>
      <xdr:rowOff>837720</xdr:rowOff>
    </xdr:to>
    <xdr:pic>
      <xdr:nvPicPr>
        <xdr:cNvPr id="8" name="Picture 1" descr=""/>
        <xdr:cNvPicPr/>
      </xdr:nvPicPr>
      <xdr:blipFill>
        <a:blip r:embed="rId9"/>
        <a:stretch/>
      </xdr:blipFill>
      <xdr:spPr>
        <a:xfrm>
          <a:off x="9615960" y="10306080"/>
          <a:ext cx="809280" cy="808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209880</xdr:colOff>
      <xdr:row>16</xdr:row>
      <xdr:rowOff>38160</xdr:rowOff>
    </xdr:from>
    <xdr:to>
      <xdr:col>14</xdr:col>
      <xdr:colOff>406440</xdr:colOff>
      <xdr:row>16</xdr:row>
      <xdr:rowOff>847080</xdr:rowOff>
    </xdr:to>
    <xdr:pic>
      <xdr:nvPicPr>
        <xdr:cNvPr id="9" name="Picture 4" descr=""/>
        <xdr:cNvPicPr/>
      </xdr:nvPicPr>
      <xdr:blipFill>
        <a:blip r:embed="rId10"/>
        <a:stretch/>
      </xdr:blipFill>
      <xdr:spPr>
        <a:xfrm>
          <a:off x="9663480" y="11325240"/>
          <a:ext cx="809280" cy="8089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105120</xdr:colOff>
      <xdr:row>12</xdr:row>
      <xdr:rowOff>88560</xdr:rowOff>
    </xdr:from>
    <xdr:to>
      <xdr:col>14</xdr:col>
      <xdr:colOff>399600</xdr:colOff>
      <xdr:row>12</xdr:row>
      <xdr:rowOff>949680</xdr:rowOff>
    </xdr:to>
    <xdr:pic>
      <xdr:nvPicPr>
        <xdr:cNvPr id="10" name="Picture 8" descr=""/>
        <xdr:cNvPicPr/>
      </xdr:nvPicPr>
      <xdr:blipFill>
        <a:blip r:embed="rId11"/>
        <a:stretch/>
      </xdr:blipFill>
      <xdr:spPr>
        <a:xfrm>
          <a:off x="9558720" y="7374960"/>
          <a:ext cx="907200" cy="86112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124200</xdr:colOff>
      <xdr:row>13</xdr:row>
      <xdr:rowOff>58320</xdr:rowOff>
    </xdr:from>
    <xdr:to>
      <xdr:col>14</xdr:col>
      <xdr:colOff>437760</xdr:colOff>
      <xdr:row>13</xdr:row>
      <xdr:rowOff>903960</xdr:rowOff>
    </xdr:to>
    <xdr:pic>
      <xdr:nvPicPr>
        <xdr:cNvPr id="11" name="Picture 13" descr=""/>
        <xdr:cNvPicPr/>
      </xdr:nvPicPr>
      <xdr:blipFill>
        <a:blip r:embed="rId12"/>
        <a:srcRect l="22681" t="24344" r="18874" b="24234"/>
        <a:stretch/>
      </xdr:blipFill>
      <xdr:spPr>
        <a:xfrm>
          <a:off x="9577800" y="8335440"/>
          <a:ext cx="926280" cy="84564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286200</xdr:colOff>
      <xdr:row>5</xdr:row>
      <xdr:rowOff>104760</xdr:rowOff>
    </xdr:from>
    <xdr:to>
      <xdr:col>14</xdr:col>
      <xdr:colOff>218880</xdr:colOff>
      <xdr:row>5</xdr:row>
      <xdr:rowOff>741960</xdr:rowOff>
    </xdr:to>
    <xdr:pic>
      <xdr:nvPicPr>
        <xdr:cNvPr id="12" name="Picture 17" descr=""/>
        <xdr:cNvPicPr/>
      </xdr:nvPicPr>
      <xdr:blipFill>
        <a:blip r:embed="rId13"/>
        <a:srcRect l="27174" t="23195" r="24447" b="19955"/>
        <a:stretch/>
      </xdr:blipFill>
      <xdr:spPr>
        <a:xfrm>
          <a:off x="9739800" y="1733400"/>
          <a:ext cx="545400" cy="63720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248040</xdr:colOff>
      <xdr:row>6</xdr:row>
      <xdr:rowOff>57600</xdr:rowOff>
    </xdr:from>
    <xdr:to>
      <xdr:col>14</xdr:col>
      <xdr:colOff>228240</xdr:colOff>
      <xdr:row>6</xdr:row>
      <xdr:rowOff>780480</xdr:rowOff>
    </xdr:to>
    <xdr:pic>
      <xdr:nvPicPr>
        <xdr:cNvPr id="13" name="Picture 21" descr=""/>
        <xdr:cNvPicPr/>
      </xdr:nvPicPr>
      <xdr:blipFill>
        <a:blip r:embed="rId14"/>
        <a:srcRect l="25238" t="21994" r="25952" b="18185"/>
        <a:stretch/>
      </xdr:blipFill>
      <xdr:spPr>
        <a:xfrm>
          <a:off x="9701640" y="2581560"/>
          <a:ext cx="592920" cy="722880"/>
        </a:xfrm>
        <a:prstGeom prst="rect">
          <a:avLst/>
        </a:prstGeom>
        <a:ln w="0">
          <a:noFill/>
        </a:ln>
      </xdr:spPr>
    </xdr:pic>
    <xdr:clientData/>
  </xdr:twoCellAnchor>
  <xdr:twoCellAnchor editAs="oneCell">
    <xdr:from>
      <xdr:col>13</xdr:col>
      <xdr:colOff>109080</xdr:colOff>
      <xdr:row>17</xdr:row>
      <xdr:rowOff>255600</xdr:rowOff>
    </xdr:from>
    <xdr:to>
      <xdr:col>14</xdr:col>
      <xdr:colOff>379080</xdr:colOff>
      <xdr:row>17</xdr:row>
      <xdr:rowOff>615960</xdr:rowOff>
    </xdr:to>
    <xdr:pic>
      <xdr:nvPicPr>
        <xdr:cNvPr id="14" name="Picture 6" descr=""/>
        <xdr:cNvPicPr/>
      </xdr:nvPicPr>
      <xdr:blipFill>
        <a:blip r:embed="rId15"/>
        <a:srcRect l="29531" t="4540" r="32201" b="2213"/>
        <a:stretch/>
      </xdr:blipFill>
      <xdr:spPr>
        <a:xfrm rot="2796600">
          <a:off x="9823680" y="12157200"/>
          <a:ext cx="360360" cy="882720"/>
        </a:xfrm>
        <a:prstGeom prst="rect">
          <a:avLst/>
        </a:prstGeom>
        <a:ln w="0">
          <a:noFill/>
        </a:ln>
      </xdr:spPr>
    </xdr:pic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true"/>
  </sheetPr>
  <dimension ref="A1:O28"/>
  <sheetViews>
    <sheetView showFormulas="false" showGridLines="true" showRowColHeaders="true" showZeros="true" rightToLeft="false" tabSelected="true" showOutlineSymbols="true" defaultGridColor="true" view="normal" topLeftCell="A19" colorId="64" zoomScale="100" zoomScaleNormal="100" zoomScalePageLayoutView="100" workbookViewId="0">
      <selection pane="topLeft" activeCell="J29" activeCellId="0" sqref="J29"/>
    </sheetView>
  </sheetViews>
  <sheetFormatPr defaultColWidth="8.6953125" defaultRowHeight="12.75" zeroHeight="false" outlineLevelRow="0" outlineLevelCol="0"/>
  <cols>
    <col collapsed="false" customWidth="true" hidden="false" outlineLevel="0" max="1" min="1" style="1" width="6.71"/>
    <col collapsed="false" customWidth="true" hidden="false" outlineLevel="0" max="2" min="2" style="1" width="23.71"/>
    <col collapsed="false" customWidth="true" hidden="false" outlineLevel="0" max="3" min="3" style="1" width="15.87"/>
    <col collapsed="false" customWidth="true" hidden="false" outlineLevel="0" max="4" min="4" style="1" width="7.57"/>
    <col collapsed="false" customWidth="true" hidden="false" outlineLevel="0" max="5" min="5" style="2" width="7.57"/>
    <col collapsed="false" customWidth="false" hidden="false" outlineLevel="0" max="6" min="6" style="3" width="8.71"/>
    <col collapsed="false" customWidth="true" hidden="false" outlineLevel="0" max="7" min="7" style="2" width="9.59"/>
    <col collapsed="false" customWidth="true" hidden="false" outlineLevel="0" max="8" min="8" style="3" width="7.41"/>
    <col collapsed="false" customWidth="true" hidden="false" outlineLevel="0" max="9" min="9" style="1" width="5.43"/>
    <col collapsed="false" customWidth="true" hidden="false" outlineLevel="0" max="10" min="10" style="1" width="12.86"/>
    <col collapsed="false" customWidth="true" hidden="false" outlineLevel="0" max="11" min="11" style="1" width="12.71"/>
    <col collapsed="false" customWidth="true" hidden="false" outlineLevel="0" max="12" min="12" style="4" width="8.14"/>
    <col collapsed="false" customWidth="true" hidden="false" outlineLevel="0" max="13" min="13" style="4" width="7.71"/>
    <col collapsed="false" customWidth="true" hidden="false" outlineLevel="0" max="15" min="15" style="0" width="7.71"/>
    <col collapsed="false" customWidth="true" hidden="false" outlineLevel="0" max="259" min="259" style="0" width="8.57"/>
    <col collapsed="false" customWidth="true" hidden="false" outlineLevel="0" max="260" min="260" style="0" width="29.14"/>
    <col collapsed="false" customWidth="true" hidden="false" outlineLevel="0" max="261" min="261" style="0" width="8.14"/>
    <col collapsed="false" customWidth="true" hidden="false" outlineLevel="0" max="262" min="262" style="0" width="9.85"/>
    <col collapsed="false" customWidth="true" hidden="false" outlineLevel="0" max="263" min="263" style="0" width="10.13"/>
    <col collapsed="false" customWidth="true" hidden="false" outlineLevel="0" max="264" min="264" style="0" width="12.71"/>
    <col collapsed="false" customWidth="true" hidden="false" outlineLevel="0" max="265" min="265" style="0" width="4.86"/>
    <col collapsed="false" customWidth="true" hidden="false" outlineLevel="0" max="266" min="266" style="0" width="11.42"/>
    <col collapsed="false" customWidth="true" hidden="false" outlineLevel="0" max="267" min="267" style="0" width="12.42"/>
    <col collapsed="false" customWidth="true" hidden="false" outlineLevel="0" max="515" min="515" style="0" width="8.57"/>
    <col collapsed="false" customWidth="true" hidden="false" outlineLevel="0" max="516" min="516" style="0" width="29.14"/>
    <col collapsed="false" customWidth="true" hidden="false" outlineLevel="0" max="517" min="517" style="0" width="8.14"/>
    <col collapsed="false" customWidth="true" hidden="false" outlineLevel="0" max="518" min="518" style="0" width="9.85"/>
    <col collapsed="false" customWidth="true" hidden="false" outlineLevel="0" max="519" min="519" style="0" width="10.13"/>
    <col collapsed="false" customWidth="true" hidden="false" outlineLevel="0" max="520" min="520" style="0" width="12.71"/>
    <col collapsed="false" customWidth="true" hidden="false" outlineLevel="0" max="521" min="521" style="0" width="4.86"/>
    <col collapsed="false" customWidth="true" hidden="false" outlineLevel="0" max="522" min="522" style="0" width="11.42"/>
    <col collapsed="false" customWidth="true" hidden="false" outlineLevel="0" max="523" min="523" style="0" width="12.42"/>
    <col collapsed="false" customWidth="true" hidden="false" outlineLevel="0" max="771" min="771" style="0" width="8.57"/>
    <col collapsed="false" customWidth="true" hidden="false" outlineLevel="0" max="772" min="772" style="0" width="29.14"/>
    <col collapsed="false" customWidth="true" hidden="false" outlineLevel="0" max="773" min="773" style="0" width="8.14"/>
    <col collapsed="false" customWidth="true" hidden="false" outlineLevel="0" max="774" min="774" style="0" width="9.85"/>
    <col collapsed="false" customWidth="true" hidden="false" outlineLevel="0" max="775" min="775" style="0" width="10.13"/>
    <col collapsed="false" customWidth="true" hidden="false" outlineLevel="0" max="776" min="776" style="0" width="12.71"/>
    <col collapsed="false" customWidth="true" hidden="false" outlineLevel="0" max="777" min="777" style="0" width="4.86"/>
    <col collapsed="false" customWidth="true" hidden="false" outlineLevel="0" max="778" min="778" style="0" width="11.42"/>
    <col collapsed="false" customWidth="true" hidden="false" outlineLevel="0" max="779" min="779" style="0" width="12.42"/>
  </cols>
  <sheetData>
    <row r="1" customFormat="false" ht="4.5" hidden="false" customHeight="true" outlineLevel="0" collapsed="false"/>
    <row r="2" customFormat="false" ht="34.5" hidden="false" customHeight="true" outlineLevel="0" collapsed="false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6" t="s">
        <v>0</v>
      </c>
      <c r="M2" s="6"/>
      <c r="N2" s="7" t="s">
        <v>1</v>
      </c>
      <c r="O2" s="7"/>
    </row>
    <row r="3" customFormat="false" ht="12.75" hidden="false" customHeight="false" outlineLevel="0" collapsed="false">
      <c r="A3" s="8" t="s">
        <v>2</v>
      </c>
      <c r="B3" s="9" t="s">
        <v>3</v>
      </c>
      <c r="C3" s="9" t="s">
        <v>2</v>
      </c>
      <c r="D3" s="9" t="s">
        <v>4</v>
      </c>
      <c r="E3" s="10" t="s">
        <v>5</v>
      </c>
      <c r="F3" s="11" t="s">
        <v>6</v>
      </c>
      <c r="G3" s="10" t="s">
        <v>7</v>
      </c>
      <c r="H3" s="11" t="s">
        <v>8</v>
      </c>
      <c r="I3" s="9" t="s">
        <v>8</v>
      </c>
      <c r="J3" s="9" t="s">
        <v>9</v>
      </c>
      <c r="K3" s="12" t="s">
        <v>10</v>
      </c>
      <c r="L3" s="13" t="s">
        <v>11</v>
      </c>
      <c r="M3" s="13" t="s">
        <v>12</v>
      </c>
      <c r="N3" s="7"/>
      <c r="O3" s="7"/>
    </row>
    <row r="4" customFormat="false" ht="12.75" hidden="false" customHeight="false" outlineLevel="0" collapsed="false">
      <c r="A4" s="8" t="s">
        <v>13</v>
      </c>
      <c r="B4" s="9" t="s">
        <v>14</v>
      </c>
      <c r="C4" s="9" t="s">
        <v>15</v>
      </c>
      <c r="D4" s="9" t="s">
        <v>16</v>
      </c>
      <c r="E4" s="10" t="s">
        <v>17</v>
      </c>
      <c r="F4" s="11" t="s">
        <v>18</v>
      </c>
      <c r="G4" s="10" t="s">
        <v>18</v>
      </c>
      <c r="H4" s="11" t="s">
        <v>19</v>
      </c>
      <c r="I4" s="9" t="s">
        <v>20</v>
      </c>
      <c r="J4" s="9" t="s">
        <v>21</v>
      </c>
      <c r="K4" s="12" t="s">
        <v>22</v>
      </c>
      <c r="L4" s="13"/>
      <c r="M4" s="13"/>
      <c r="N4" s="7"/>
      <c r="O4" s="7"/>
    </row>
    <row r="5" customFormat="false" ht="63.75" hidden="false" customHeight="true" outlineLevel="0" collapsed="false">
      <c r="A5" s="14" t="n">
        <v>41565</v>
      </c>
      <c r="B5" s="15" t="s">
        <v>23</v>
      </c>
      <c r="C5" s="16" t="s">
        <v>24</v>
      </c>
      <c r="D5" s="17" t="s">
        <v>25</v>
      </c>
      <c r="E5" s="18" t="n">
        <v>19.99</v>
      </c>
      <c r="F5" s="19" t="s">
        <v>26</v>
      </c>
      <c r="G5" s="20" t="n">
        <v>2</v>
      </c>
      <c r="H5" s="20" t="n">
        <v>6</v>
      </c>
      <c r="I5" s="21" t="n">
        <v>3</v>
      </c>
      <c r="J5" s="21" t="n">
        <v>0</v>
      </c>
      <c r="K5" s="22" t="n">
        <f aca="false">J5*H5</f>
        <v>0</v>
      </c>
      <c r="L5" s="21" t="n">
        <v>17688</v>
      </c>
      <c r="M5" s="23" t="n">
        <f aca="false">(L5/I5)</f>
        <v>5896</v>
      </c>
      <c r="N5" s="24"/>
      <c r="O5" s="24"/>
    </row>
    <row r="6" customFormat="false" ht="70.5" hidden="false" customHeight="true" outlineLevel="0" collapsed="false">
      <c r="A6" s="23" t="n">
        <v>45051</v>
      </c>
      <c r="B6" s="15" t="s">
        <v>27</v>
      </c>
      <c r="C6" s="16" t="s">
        <v>28</v>
      </c>
      <c r="D6" s="23" t="s">
        <v>29</v>
      </c>
      <c r="E6" s="18" t="n">
        <v>7.99</v>
      </c>
      <c r="F6" s="19" t="s">
        <v>30</v>
      </c>
      <c r="G6" s="20" t="n">
        <v>1</v>
      </c>
      <c r="H6" s="20" t="n">
        <v>6</v>
      </c>
      <c r="I6" s="21" t="n">
        <v>6</v>
      </c>
      <c r="J6" s="21" t="n">
        <v>0</v>
      </c>
      <c r="K6" s="22" t="n">
        <f aca="false">J6*H6</f>
        <v>0</v>
      </c>
      <c r="L6" s="21" t="n">
        <v>32772</v>
      </c>
      <c r="M6" s="23" t="n">
        <f aca="false">(L6/I6)</f>
        <v>5462</v>
      </c>
      <c r="N6" s="24"/>
      <c r="O6" s="24"/>
    </row>
    <row r="7" customFormat="false" ht="64.5" hidden="false" customHeight="true" outlineLevel="0" collapsed="false">
      <c r="A7" s="25" t="n">
        <v>45041</v>
      </c>
      <c r="B7" s="26" t="s">
        <v>31</v>
      </c>
      <c r="C7" s="27" t="s">
        <v>32</v>
      </c>
      <c r="D7" s="23" t="s">
        <v>33</v>
      </c>
      <c r="E7" s="28" t="n">
        <v>7.99</v>
      </c>
      <c r="F7" s="29" t="s">
        <v>30</v>
      </c>
      <c r="G7" s="30" t="n">
        <v>1</v>
      </c>
      <c r="H7" s="20" t="n">
        <v>6</v>
      </c>
      <c r="I7" s="21" t="n">
        <v>6</v>
      </c>
      <c r="J7" s="21" t="n">
        <v>0</v>
      </c>
      <c r="K7" s="22" t="n">
        <f aca="false">J7*H7</f>
        <v>0</v>
      </c>
      <c r="L7" s="21" t="n">
        <v>22380</v>
      </c>
      <c r="M7" s="23" t="n">
        <f aca="false">(L7/I7)</f>
        <v>3730</v>
      </c>
      <c r="N7" s="24"/>
      <c r="O7" s="24"/>
    </row>
    <row r="8" customFormat="false" ht="63.75" hidden="false" customHeight="true" outlineLevel="0" collapsed="false">
      <c r="A8" s="14" t="n">
        <v>53100</v>
      </c>
      <c r="B8" s="26" t="s">
        <v>34</v>
      </c>
      <c r="C8" s="27" t="s">
        <v>35</v>
      </c>
      <c r="D8" s="23" t="s">
        <v>36</v>
      </c>
      <c r="E8" s="28" t="n">
        <v>1.99</v>
      </c>
      <c r="F8" s="29" t="s">
        <v>37</v>
      </c>
      <c r="G8" s="31" t="n">
        <v>0.5</v>
      </c>
      <c r="H8" s="20" t="n">
        <v>24</v>
      </c>
      <c r="I8" s="21" t="n">
        <v>48</v>
      </c>
      <c r="J8" s="21" t="n">
        <v>0</v>
      </c>
      <c r="K8" s="22" t="n">
        <f aca="false">J8*H8</f>
        <v>0</v>
      </c>
      <c r="L8" s="21" t="n">
        <v>18624</v>
      </c>
      <c r="M8" s="21" t="n">
        <f aca="false">(L8/I8)</f>
        <v>388</v>
      </c>
      <c r="N8" s="24"/>
      <c r="O8" s="24"/>
    </row>
    <row r="9" customFormat="false" ht="63" hidden="false" customHeight="true" outlineLevel="0" collapsed="false">
      <c r="A9" s="14" t="n">
        <v>53200</v>
      </c>
      <c r="B9" s="26" t="s">
        <v>38</v>
      </c>
      <c r="C9" s="27" t="s">
        <v>39</v>
      </c>
      <c r="D9" s="23" t="s">
        <v>36</v>
      </c>
      <c r="E9" s="28" t="n">
        <v>1.99</v>
      </c>
      <c r="F9" s="29" t="s">
        <v>37</v>
      </c>
      <c r="G9" s="31" t="n">
        <v>0.5</v>
      </c>
      <c r="H9" s="20" t="n">
        <v>24</v>
      </c>
      <c r="I9" s="21" t="n">
        <v>48</v>
      </c>
      <c r="J9" s="21" t="n">
        <v>0</v>
      </c>
      <c r="K9" s="22" t="n">
        <f aca="false">J9*H9</f>
        <v>0</v>
      </c>
      <c r="L9" s="21" t="n">
        <v>20880</v>
      </c>
      <c r="M9" s="32" t="n">
        <f aca="false">(L9/I9)</f>
        <v>435</v>
      </c>
      <c r="N9" s="24"/>
      <c r="O9" s="24"/>
    </row>
    <row r="10" customFormat="false" ht="56.25" hidden="false" customHeight="true" outlineLevel="0" collapsed="false">
      <c r="A10" s="14" t="n">
        <v>53400</v>
      </c>
      <c r="B10" s="26" t="s">
        <v>40</v>
      </c>
      <c r="C10" s="27" t="s">
        <v>41</v>
      </c>
      <c r="D10" s="23" t="s">
        <v>36</v>
      </c>
      <c r="E10" s="28" t="n">
        <v>1.99</v>
      </c>
      <c r="F10" s="29" t="s">
        <v>37</v>
      </c>
      <c r="G10" s="31" t="n">
        <v>0.5</v>
      </c>
      <c r="H10" s="20" t="n">
        <v>24</v>
      </c>
      <c r="I10" s="21" t="n">
        <v>48</v>
      </c>
      <c r="J10" s="21" t="n">
        <v>0</v>
      </c>
      <c r="K10" s="22" t="n">
        <f aca="false">J10*H10</f>
        <v>0</v>
      </c>
      <c r="L10" s="21" t="n">
        <v>36720</v>
      </c>
      <c r="M10" s="23" t="n">
        <v>817</v>
      </c>
      <c r="N10" s="24"/>
      <c r="O10" s="24"/>
    </row>
    <row r="11" customFormat="false" ht="60" hidden="false" customHeight="true" outlineLevel="0" collapsed="false">
      <c r="A11" s="14" t="n">
        <v>53500</v>
      </c>
      <c r="B11" s="26" t="s">
        <v>42</v>
      </c>
      <c r="C11" s="27" t="s">
        <v>43</v>
      </c>
      <c r="D11" s="23" t="s">
        <v>36</v>
      </c>
      <c r="E11" s="28" t="n">
        <v>1.99</v>
      </c>
      <c r="F11" s="29" t="s">
        <v>37</v>
      </c>
      <c r="G11" s="31" t="n">
        <v>0.5</v>
      </c>
      <c r="H11" s="20" t="n">
        <v>24</v>
      </c>
      <c r="I11" s="21" t="n">
        <v>48</v>
      </c>
      <c r="J11" s="21" t="n">
        <v>0</v>
      </c>
      <c r="K11" s="22" t="n">
        <f aca="false">J11*H11</f>
        <v>0</v>
      </c>
      <c r="L11" s="21" t="n">
        <v>6336</v>
      </c>
      <c r="M11" s="32" t="n">
        <f aca="false">(L11/I11)</f>
        <v>132</v>
      </c>
      <c r="N11" s="24"/>
      <c r="O11" s="24"/>
    </row>
    <row r="12" customFormat="false" ht="67.5" hidden="false" customHeight="true" outlineLevel="0" collapsed="false">
      <c r="A12" s="14" t="n">
        <v>53000</v>
      </c>
      <c r="B12" s="26" t="s">
        <v>44</v>
      </c>
      <c r="C12" s="27" t="s">
        <v>45</v>
      </c>
      <c r="D12" s="27" t="s">
        <v>46</v>
      </c>
      <c r="E12" s="33" t="n">
        <v>47.76</v>
      </c>
      <c r="F12" s="29" t="s">
        <v>47</v>
      </c>
      <c r="G12" s="31" t="n">
        <v>12</v>
      </c>
      <c r="H12" s="20" t="n">
        <v>12</v>
      </c>
      <c r="I12" s="21" t="n">
        <v>1</v>
      </c>
      <c r="J12" s="21" t="n">
        <v>0</v>
      </c>
      <c r="K12" s="22" t="n">
        <f aca="false">J12*H12</f>
        <v>0</v>
      </c>
      <c r="L12" s="21" t="n">
        <v>625</v>
      </c>
      <c r="M12" s="32" t="n">
        <f aca="false">(L12/I12)</f>
        <v>625</v>
      </c>
      <c r="N12" s="24"/>
      <c r="O12" s="24"/>
    </row>
    <row r="13" customFormat="false" ht="78" hidden="false" customHeight="true" outlineLevel="0" collapsed="false">
      <c r="A13" s="14" t="n">
        <v>41066</v>
      </c>
      <c r="B13" s="15" t="s">
        <v>48</v>
      </c>
      <c r="C13" s="16" t="s">
        <v>49</v>
      </c>
      <c r="D13" s="16" t="s">
        <v>50</v>
      </c>
      <c r="E13" s="34" t="n">
        <v>1.39</v>
      </c>
      <c r="F13" s="19" t="s">
        <v>51</v>
      </c>
      <c r="G13" s="35" t="n">
        <v>0.46</v>
      </c>
      <c r="H13" s="20" t="n">
        <v>11.04</v>
      </c>
      <c r="I13" s="21" t="n">
        <v>24</v>
      </c>
      <c r="J13" s="21" t="n">
        <v>0</v>
      </c>
      <c r="K13" s="22" t="n">
        <f aca="false">J13*H13</f>
        <v>0</v>
      </c>
      <c r="L13" s="21" t="n">
        <v>111600</v>
      </c>
      <c r="M13" s="23" t="n">
        <f aca="false">(L13/I13)</f>
        <v>4650</v>
      </c>
      <c r="N13" s="24"/>
      <c r="O13" s="24"/>
    </row>
    <row r="14" customFormat="false" ht="78" hidden="false" customHeight="true" outlineLevel="0" collapsed="false">
      <c r="A14" s="14" t="n">
        <v>41068</v>
      </c>
      <c r="B14" s="15" t="s">
        <v>52</v>
      </c>
      <c r="C14" s="16" t="s">
        <v>53</v>
      </c>
      <c r="D14" s="16" t="s">
        <v>50</v>
      </c>
      <c r="E14" s="34" t="n">
        <v>1.39</v>
      </c>
      <c r="F14" s="19" t="s">
        <v>51</v>
      </c>
      <c r="G14" s="35" t="n">
        <v>0.46</v>
      </c>
      <c r="H14" s="20" t="n">
        <v>11.04</v>
      </c>
      <c r="I14" s="21" t="n">
        <v>24</v>
      </c>
      <c r="J14" s="21" t="n">
        <v>0</v>
      </c>
      <c r="K14" s="22" t="n">
        <f aca="false">J14*H14</f>
        <v>0</v>
      </c>
      <c r="L14" s="21" t="n">
        <v>58440</v>
      </c>
      <c r="M14" s="23" t="n">
        <f aca="false">(L14/I14)</f>
        <v>2435</v>
      </c>
      <c r="N14" s="24"/>
      <c r="O14" s="24"/>
    </row>
    <row r="15" customFormat="false" ht="79.5" hidden="false" customHeight="true" outlineLevel="0" collapsed="false">
      <c r="A15" s="14" t="n">
        <v>41706</v>
      </c>
      <c r="B15" s="15" t="s">
        <v>54</v>
      </c>
      <c r="C15" s="16" t="s">
        <v>55</v>
      </c>
      <c r="D15" s="17" t="s">
        <v>56</v>
      </c>
      <c r="E15" s="18" t="n">
        <v>1.39</v>
      </c>
      <c r="F15" s="19" t="s">
        <v>57</v>
      </c>
      <c r="G15" s="20" t="n">
        <v>0.39</v>
      </c>
      <c r="H15" s="20" t="n">
        <f aca="false">G15*I15</f>
        <v>9.36</v>
      </c>
      <c r="I15" s="21" t="n">
        <v>24</v>
      </c>
      <c r="J15" s="21" t="n">
        <v>0</v>
      </c>
      <c r="K15" s="22" t="n">
        <f aca="false">J15*H15</f>
        <v>0</v>
      </c>
      <c r="L15" s="21" t="n">
        <v>57864</v>
      </c>
      <c r="M15" s="21" t="n">
        <f aca="false">(L15/24)</f>
        <v>2411</v>
      </c>
      <c r="N15" s="24"/>
      <c r="O15" s="24"/>
    </row>
    <row r="16" customFormat="false" ht="79.5" hidden="false" customHeight="true" outlineLevel="0" collapsed="false">
      <c r="A16" s="17" t="n">
        <v>41806</v>
      </c>
      <c r="B16" s="15" t="s">
        <v>58</v>
      </c>
      <c r="C16" s="16" t="s">
        <v>59</v>
      </c>
      <c r="D16" s="17" t="s">
        <v>56</v>
      </c>
      <c r="E16" s="18" t="n">
        <v>1.39</v>
      </c>
      <c r="F16" s="19" t="s">
        <v>57</v>
      </c>
      <c r="G16" s="20" t="n">
        <v>0.39</v>
      </c>
      <c r="H16" s="20" t="n">
        <f aca="false">G16*I16</f>
        <v>9.36</v>
      </c>
      <c r="I16" s="36" t="n">
        <v>24</v>
      </c>
      <c r="J16" s="36" t="n">
        <v>0</v>
      </c>
      <c r="K16" s="37" t="n">
        <f aca="false">J16*H16</f>
        <v>0</v>
      </c>
      <c r="L16" s="36" t="n">
        <v>16320</v>
      </c>
      <c r="M16" s="21" t="n">
        <v>699</v>
      </c>
      <c r="N16" s="24"/>
      <c r="O16" s="24"/>
    </row>
    <row r="17" customFormat="false" ht="69" hidden="false" customHeight="true" outlineLevel="0" collapsed="false">
      <c r="A17" s="17" t="n">
        <v>41804</v>
      </c>
      <c r="B17" s="15" t="s">
        <v>58</v>
      </c>
      <c r="C17" s="16" t="s">
        <v>59</v>
      </c>
      <c r="D17" s="17" t="s">
        <v>56</v>
      </c>
      <c r="E17" s="18" t="n">
        <v>1.39</v>
      </c>
      <c r="F17" s="19" t="s">
        <v>57</v>
      </c>
      <c r="G17" s="20" t="n">
        <v>0.39</v>
      </c>
      <c r="H17" s="20" t="n">
        <f aca="false">G17*I17</f>
        <v>39</v>
      </c>
      <c r="I17" s="36" t="n">
        <v>100</v>
      </c>
      <c r="J17" s="36" t="n">
        <v>0</v>
      </c>
      <c r="K17" s="37" t="n">
        <f aca="false">J17*H17</f>
        <v>0</v>
      </c>
      <c r="L17" s="36" t="n">
        <v>13300</v>
      </c>
      <c r="M17" s="17" t="n">
        <f aca="false">(L17/I17)</f>
        <v>133</v>
      </c>
      <c r="N17" s="24"/>
      <c r="O17" s="24"/>
    </row>
    <row r="18" customFormat="false" ht="69" hidden="false" customHeight="true" outlineLevel="0" collapsed="false">
      <c r="A18" s="23" t="n">
        <v>39503</v>
      </c>
      <c r="B18" s="26" t="s">
        <v>60</v>
      </c>
      <c r="C18" s="27" t="s">
        <v>61</v>
      </c>
      <c r="D18" s="27" t="s">
        <v>62</v>
      </c>
      <c r="E18" s="33" t="n">
        <v>2.99</v>
      </c>
      <c r="F18" s="29" t="s">
        <v>63</v>
      </c>
      <c r="G18" s="30" t="n">
        <v>1</v>
      </c>
      <c r="H18" s="30" t="n">
        <v>12</v>
      </c>
      <c r="I18" s="21" t="n">
        <v>1</v>
      </c>
      <c r="J18" s="21" t="n">
        <v>0</v>
      </c>
      <c r="K18" s="22" t="n">
        <f aca="false">J18*H18</f>
        <v>0</v>
      </c>
      <c r="L18" s="36" t="n">
        <v>40212</v>
      </c>
      <c r="M18" s="21" t="n">
        <f aca="false">(L18/12)</f>
        <v>3351</v>
      </c>
      <c r="N18" s="24"/>
      <c r="O18" s="24"/>
    </row>
    <row r="19" customFormat="false" ht="64.5" hidden="false" customHeight="true" outlineLevel="0" collapsed="false">
      <c r="A19" s="23" t="n">
        <v>39500</v>
      </c>
      <c r="B19" s="26" t="s">
        <v>64</v>
      </c>
      <c r="C19" s="27" t="s">
        <v>61</v>
      </c>
      <c r="D19" s="27" t="s">
        <v>65</v>
      </c>
      <c r="E19" s="33" t="n">
        <v>65.16</v>
      </c>
      <c r="F19" s="29" t="s">
        <v>66</v>
      </c>
      <c r="G19" s="30" t="n">
        <v>20</v>
      </c>
      <c r="H19" s="30" t="n">
        <v>20</v>
      </c>
      <c r="I19" s="21" t="n">
        <v>1</v>
      </c>
      <c r="J19" s="21" t="n">
        <v>0</v>
      </c>
      <c r="K19" s="22" t="n">
        <f aca="false">J19*H19</f>
        <v>0</v>
      </c>
      <c r="L19" s="21" t="n">
        <v>94</v>
      </c>
      <c r="M19" s="21" t="n">
        <v>94</v>
      </c>
      <c r="N19" s="24"/>
      <c r="O19" s="24"/>
    </row>
    <row r="20" customFormat="false" ht="21" hidden="false" customHeight="true" outlineLevel="0" collapsed="false">
      <c r="A20" s="0"/>
      <c r="B20" s="0"/>
      <c r="C20" s="0"/>
      <c r="D20" s="0"/>
      <c r="E20" s="0"/>
      <c r="F20" s="0"/>
      <c r="G20" s="0"/>
      <c r="H20" s="0"/>
      <c r="I20" s="0"/>
      <c r="J20" s="0"/>
      <c r="K20" s="0"/>
      <c r="L20" s="0"/>
      <c r="M20" s="0"/>
    </row>
    <row r="21" customFormat="false" ht="12.8" hidden="false" customHeight="false" outlineLevel="0" collapsed="false">
      <c r="A21" s="0"/>
      <c r="B21" s="0"/>
      <c r="C21" s="0"/>
      <c r="D21" s="0"/>
      <c r="E21" s="0"/>
      <c r="F21" s="0"/>
      <c r="G21" s="0"/>
      <c r="H21" s="0"/>
      <c r="I21" s="0"/>
      <c r="J21" s="0"/>
      <c r="K21" s="0"/>
      <c r="L21" s="0"/>
      <c r="M21" s="0"/>
    </row>
    <row r="27" customFormat="false" ht="13.5" hidden="false" customHeight="true" outlineLevel="0" collapsed="false">
      <c r="A27" s="0"/>
      <c r="B27" s="0"/>
      <c r="C27" s="0"/>
      <c r="D27" s="0"/>
      <c r="E27" s="0"/>
      <c r="F27" s="0"/>
      <c r="G27" s="0"/>
      <c r="H27" s="0"/>
      <c r="I27" s="0"/>
      <c r="J27" s="0"/>
      <c r="K27" s="0"/>
      <c r="L27" s="0"/>
      <c r="M27" s="0"/>
    </row>
    <row r="28" customFormat="false" ht="12.8" hidden="false" customHeight="false" outlineLevel="0" collapsed="false">
      <c r="A28" s="0"/>
      <c r="B28" s="0"/>
      <c r="C28" s="0"/>
      <c r="D28" s="0"/>
      <c r="E28" s="0"/>
      <c r="F28" s="0"/>
      <c r="G28" s="0"/>
      <c r="H28" s="0"/>
      <c r="I28" s="0"/>
      <c r="J28" s="0"/>
      <c r="K28" s="0"/>
      <c r="L28" s="0"/>
      <c r="M28" s="0"/>
    </row>
  </sheetData>
  <mergeCells count="20">
    <mergeCell ref="A2:K2"/>
    <mergeCell ref="L2:M2"/>
    <mergeCell ref="N2:O4"/>
    <mergeCell ref="L3:L4"/>
    <mergeCell ref="M3:M4"/>
    <mergeCell ref="N5:O5"/>
    <mergeCell ref="N6:O6"/>
    <mergeCell ref="N7:O7"/>
    <mergeCell ref="N8:O8"/>
    <mergeCell ref="N9:O9"/>
    <mergeCell ref="N10:O10"/>
    <mergeCell ref="N11:O11"/>
    <mergeCell ref="N12:O12"/>
    <mergeCell ref="N13:O13"/>
    <mergeCell ref="N14:O14"/>
    <mergeCell ref="N15:O15"/>
    <mergeCell ref="N16:O16"/>
    <mergeCell ref="N17:O17"/>
    <mergeCell ref="N18:O18"/>
    <mergeCell ref="N19:O19"/>
  </mergeCells>
  <printOptions headings="false" gridLines="false" gridLinesSet="true" horizontalCentered="false" verticalCentered="false"/>
  <pageMargins left="1" right="0" top="0" bottom="0" header="0.511811023622047" footer="0.511811023622047"/>
  <pageSetup paperSize="1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LibreOffice/7.2.7.2$Windows_X86_64 LibreOffice_project/8d71d29d553c0f7dcbfa38fbfda25ee34cce99a2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2024-02-21T08:59:16Z</dcterms:created>
  <dc:creator/>
  <dc:description/>
  <dc:language>en-US</dc:language>
  <cp:lastModifiedBy/>
  <dcterms:modified xsi:type="dcterms:W3CDTF">2024-02-22T04:10:31Z</dcterms:modified>
  <cp:revision>3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